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gome\Downloads\"/>
    </mc:Choice>
  </mc:AlternateContent>
  <xr:revisionPtr revIDLastSave="0" documentId="8_{9105CC7F-8A69-4E32-9EDE-1E63F8DF49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 Enero" sheetId="3" r:id="rId1"/>
  </sheets>
  <definedNames>
    <definedName name="_xlnm._FilterDatabase" localSheetId="0" hidden="1">'Consolidado Enero'!$A$2:$L$80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" i="3" l="1"/>
  <c r="I69" i="3"/>
  <c r="I80" i="3"/>
  <c r="I79" i="3"/>
  <c r="I78" i="3"/>
  <c r="I77" i="3"/>
  <c r="I75" i="3"/>
  <c r="I74" i="3"/>
  <c r="I73" i="3"/>
  <c r="I72" i="3"/>
  <c r="I71" i="3"/>
  <c r="I64" i="3"/>
  <c r="I70" i="3"/>
  <c r="I67" i="3"/>
  <c r="I63" i="3"/>
  <c r="I66" i="3"/>
  <c r="I65" i="3"/>
  <c r="I62" i="3"/>
  <c r="I61" i="3"/>
  <c r="I58" i="3"/>
  <c r="I57" i="3"/>
  <c r="I56" i="3"/>
  <c r="I55" i="3"/>
  <c r="I54" i="3"/>
  <c r="I53" i="3"/>
  <c r="I52" i="3"/>
  <c r="I51" i="3"/>
  <c r="I45" i="3"/>
  <c r="I50" i="3"/>
  <c r="I49" i="3"/>
  <c r="I48" i="3"/>
  <c r="I47" i="3"/>
  <c r="I44" i="3"/>
  <c r="I46" i="3"/>
  <c r="I42" i="3"/>
  <c r="I41" i="3"/>
  <c r="I33" i="3"/>
  <c r="I31" i="3"/>
  <c r="I30" i="3"/>
  <c r="I26" i="3"/>
  <c r="I29" i="3"/>
  <c r="I28" i="3"/>
  <c r="I23" i="3"/>
  <c r="I22" i="3"/>
  <c r="I21" i="3"/>
  <c r="I18" i="3"/>
  <c r="I16" i="3"/>
  <c r="I14" i="3"/>
  <c r="I13" i="3"/>
  <c r="I11" i="3"/>
  <c r="I7" i="3"/>
  <c r="I6" i="3"/>
  <c r="I5" i="3"/>
  <c r="I3" i="3"/>
</calcChain>
</file>

<file path=xl/sharedStrings.xml><?xml version="1.0" encoding="utf-8"?>
<sst xmlns="http://schemas.openxmlformats.org/spreadsheetml/2006/main" count="393" uniqueCount="219">
  <si>
    <t>Proceso</t>
  </si>
  <si>
    <t>Nombre</t>
  </si>
  <si>
    <t>Tipo de indicador</t>
  </si>
  <si>
    <t>FORMULA</t>
  </si>
  <si>
    <t>META</t>
  </si>
  <si>
    <t>Frecuencia de Medición</t>
  </si>
  <si>
    <t>Observaciones del Indicador</t>
  </si>
  <si>
    <t>Numerador Periodo</t>
  </si>
  <si>
    <t>Denominador Periodo</t>
  </si>
  <si>
    <t>Medición Periodo</t>
  </si>
  <si>
    <t>GESTIÓN FINANCIERA</t>
  </si>
  <si>
    <t>Ejecución presupuestal en gastos de funcionamiento</t>
  </si>
  <si>
    <t>Efectividad</t>
  </si>
  <si>
    <t xml:space="preserve">(Presupuesto de funcionamiento ejecutado / Presupuesto disponible de funcionamiento)*100
</t>
  </si>
  <si>
    <t>Mensual</t>
  </si>
  <si>
    <t>La meta es anual con medición y análisis mensual. La medición está a cargo del Área Financiera.</t>
  </si>
  <si>
    <t>DISEÑO Y CONSTRUCCIÓN DE PARQUES Y ESCENARIOS</t>
  </si>
  <si>
    <t>Cumplimiento de oportunidad en las PQRSD (Subdirección Técnica de Construcciones)</t>
  </si>
  <si>
    <t>(N° DE PQRSD CONTESTADAS DENTRO DE TERMINOS / N° DE PQRSD RECIBIDAS EN LA STC)*100</t>
  </si>
  <si>
    <t xml:space="preserve"> </t>
  </si>
  <si>
    <t>Porcentaje de ejecución del programa anual de caja - STC</t>
  </si>
  <si>
    <t>(Recursos ejecutados de reserva, vigencia y pasivos exigibles/Recursos programados de reserva, vigencia y pasivos exigibles)*100</t>
  </si>
  <si>
    <t>La meta es anual con medición y análisis mensual.</t>
  </si>
  <si>
    <t>GESTIÓN DE TECNOLOGÍAS DE LA INFORMACIÓN</t>
  </si>
  <si>
    <t>Disponibilidad de bases de Datos</t>
  </si>
  <si>
    <t>Horas disponibles mes / total de horas del mes)*100</t>
  </si>
  <si>
    <t>Aprobación de solicitudes de mayores y menores cantidades con el cumplimiento de los Requisitos Internos .</t>
  </si>
  <si>
    <t>"(Aprobación de actividades no previstas o mayores cantidades con el cumplimiento de los requisitos internos /
# de actividades no previstas o mayores cantidades autorizadas)*100</t>
  </si>
  <si>
    <t>Acuerdos de pago y pagarés en custodia</t>
  </si>
  <si>
    <t xml:space="preserve">(Número de títulos valores en custodia / Número total de documentos reportadas en el acta de arqueo)* 100
</t>
  </si>
  <si>
    <t>GESTIÓN DE SERVICIO A LA CIUDADANÍA</t>
  </si>
  <si>
    <t>Satisfacción del ciudadano con la atención recibida en los SUPERCADE</t>
  </si>
  <si>
    <t>(No. de ciudadanos satisfechos con la atención recibida en los SUPERCADE/Total de ciudadanos atendidos en los SUPERCADE)*100</t>
  </si>
  <si>
    <t>Ejecución del programa anual de caja - SAF</t>
  </si>
  <si>
    <t>(Recursos ejecutados de reserva, vigencia y pasivos exigibles de la SAF/Recursos programados de reserva, vigencia y pasivos exigibles de la SAF)*100</t>
  </si>
  <si>
    <t>GESTIÓN DE COMUNICACIONES</t>
  </si>
  <si>
    <t>Número de casos en que se utilizaron pautas publicitarias en beneficio de un tercero a través de central de medios</t>
  </si>
  <si>
    <t>Eficacia</t>
  </si>
  <si>
    <t>Número</t>
  </si>
  <si>
    <t>PLANEACIÓN DE LA GESTIÓN</t>
  </si>
  <si>
    <t>Aclaraciones a solicitudes de modificación al PAA</t>
  </si>
  <si>
    <t xml:space="preserve">Número de solicitudes de aclaracion al  PAA por diferencias entre la  asignacion presupuestal de los proyectos de inversión y funcionamiento ( adquisición de bienes y servicios) y su programación en el PAA remitidas por Secretaria General / Total de solicitudes de modificaciones al PAA  enviadas </t>
  </si>
  <si>
    <t>ADQUISICIÓN DE BIENES Y SERVICIOS</t>
  </si>
  <si>
    <t>Porcentaje de procesos de selección publicados dentro del tiempo establecido</t>
  </si>
  <si>
    <t>(Número de pliegos de condiciones definitivos o invitación (mínimas cuantías) o documentos analogos publicados en un tiempo menor o igual a 8 días hábiles después de la radicación de los documentos definitivos / Total de procesos de selección radicados con los documentos definitivos)*100</t>
  </si>
  <si>
    <t>GESTIÓN DE TALENTO HUMANO</t>
  </si>
  <si>
    <t>Revisión devengos Nómina</t>
  </si>
  <si>
    <t>(Número de funcionarios  revisados en prenómina en el periódo / Numero de funcionarios activos en el periódo.)*100</t>
  </si>
  <si>
    <t>Cumplimiento de calidad en las PQRSD ( Subdirección Técnica de Construcciones)</t>
  </si>
  <si>
    <t>(N° DE RESPUESTAS QUE CUMPLEN CON LOS CRITERIOS DE CALIDAD / TOTAL DE REQUERIMIENTOS REVISADOS EN LA STC)*100</t>
  </si>
  <si>
    <t>Frecuencia de accidentalidad</t>
  </si>
  <si>
    <t>(Número de accidentes de trabajo que se presentaron en el mes / Número de servidores públicos en el mes) * 100</t>
  </si>
  <si>
    <t>La meta está configurada como menor o igual a 7%.</t>
  </si>
  <si>
    <t>ADMINISTRACIÓN Y MANTENIMIENTO DE PARQUES Y ESCENARIOS</t>
  </si>
  <si>
    <t>Oportunidad PQRS(Subdirección Técnica de Parques)</t>
  </si>
  <si>
    <t>(Cantidad de PQRS atendidas por la STP dentro de los términos de ley en Bogotá Te Escucha/ Cantidad de PQRS allegadas a la STP por Bogotá Te Escucha) *100</t>
  </si>
  <si>
    <t>Partidas conciliatorias identificadas dentro del tiempo establecido</t>
  </si>
  <si>
    <t>(No. de partidas conciliatorias identificadas con edad inferior a 60 días/Total de partidas reportadas)*100</t>
  </si>
  <si>
    <t>FOMENTO DE LA ACTIVIDAD FÍSICA, EL DEPORTE Y LA RECREACIÓN</t>
  </si>
  <si>
    <t>Índice de control de calidad de datos en el SIM</t>
  </si>
  <si>
    <t>(Número de inconsistencias corregidas/ Número de inconsistencias detectadas) × 100.</t>
  </si>
  <si>
    <t>Ejecucion de actividades de los proyectos de inversión</t>
  </si>
  <si>
    <t>Sumatoria del porcentaje de ejecucion de actividades programadas / Total de actividades programadas</t>
  </si>
  <si>
    <t>En caso que se presente una desviación inferior al 5% se realizarán mesas de trabajo con el fin de definir plan de acción</t>
  </si>
  <si>
    <t>Índice de ejecución de proyectos de inversión.</t>
  </si>
  <si>
    <t xml:space="preserve"> (Ejecución financiera real / Ejecución financiera programada)*100</t>
  </si>
  <si>
    <t>Este indicador Reemplaza al conocido en Isolución como: Porcentaje de Metas Ejecutadas de Acuerdo a lo Programado.</t>
  </si>
  <si>
    <t>Porcentaje de contratos legalizados dentro del tiempo establecido.</t>
  </si>
  <si>
    <t xml:space="preserve">Número de contratos de Prestación de Servicios legalizados en un tiempo menor o igual a 3 días hábiles a partir del cumplimiento del último requisito de ejecución (registro presupuestal, afiliación a riesgos profesionales y/o aprobación de la garantía) / Total de contratos de prestación de servicios suscritos)*100
</t>
  </si>
  <si>
    <t>Este indicador aplica únicamente para contratos de prestación de servicios</t>
  </si>
  <si>
    <t>Índice de cumplimiento del cronograma de obra.</t>
  </si>
  <si>
    <t>(Avance físico real de obra /Avance físico programado)*100</t>
  </si>
  <si>
    <t>Número de expedientes desactualizados AMP</t>
  </si>
  <si>
    <t>Número de expedientes desactualizados y/o publicados de manera extemporánea.</t>
  </si>
  <si>
    <t>Porcentaje de estudios de sector tramitados dentro del tiempo establecido</t>
  </si>
  <si>
    <t>(Número de estudios de sector tramitados en tiempo menor o igual a 13 días hábiles después de la radicación de la ficha técnica / Total solicitudes de estudios del sector radicados con los documentos completos) * 100</t>
  </si>
  <si>
    <t>La fecha de radicación cuenta desde el momento en que son radicados los documentos completos para el estudio del sector.</t>
  </si>
  <si>
    <t>Porcentaje de ejecución del plan anual de seguridad y salud en el trabajo</t>
  </si>
  <si>
    <t>(No. de actividades de seguridad y salud desarrolladas/Total de actividades programadas en el plan anual de seguridad y salud en el trabajo)*100</t>
  </si>
  <si>
    <t>Cumplimiento de calidad en las PQRS (STP)</t>
  </si>
  <si>
    <t>(N° DE RESPUESTAS EN BTE QUE CUMPLEN CON  LOS CRITERIOS DE CALIDAD / TOTAL DE  PETICIONES CERRADAS BTE)*100</t>
  </si>
  <si>
    <t>Porcentaje de ejecución del programa anual de caja - STP</t>
  </si>
  <si>
    <t>Pagos realizados por estaciones radioléctricas</t>
  </si>
  <si>
    <t># Estaciones radioeléctricas que realizan pago / # Total de estaciones radioeléctricas instaladas en predios administrados por el IDRD *100</t>
  </si>
  <si>
    <t xml:space="preserve"> Número de expedientes desactualizados G.C.</t>
  </si>
  <si>
    <t>Debido a la cantidad de contratos que se tiene en la OAC se tomará una muestra del 60% de los contratos.</t>
  </si>
  <si>
    <t>GESTIÓN JURÍDICA</t>
  </si>
  <si>
    <t>Porcentaje de Certificaciones enviadas a la Secretaría Jurídica de la Alcaldía Mayor de Bogotá dentro del término legal vigente</t>
  </si>
  <si>
    <t>Eficiencia</t>
  </si>
  <si>
    <t>Número de certificaciones presentadas dentro del término a la Secretaria Jurídica Distrital / Número de certificaciones solicitadas por la Secretaria Jurídica Distrital *100</t>
  </si>
  <si>
    <t>Anual</t>
  </si>
  <si>
    <t xml:space="preserve">Las certificaciones se realizan con la información de los procesos judiciales reportada en el Sistema Único de Información de Procesos Judiciales del D.C. SIPROJ-WEB </t>
  </si>
  <si>
    <t>GESTIÓN DOCUMENTAL</t>
  </si>
  <si>
    <t>Información completa y actualizada en secop ii</t>
  </si>
  <si>
    <t>Número de expedientes actualizados y publicados oportunamente / Número total de Contratistas </t>
  </si>
  <si>
    <t>Cuatrimestral</t>
  </si>
  <si>
    <t>GESTIÓN DE ASUNTOS LOCALES</t>
  </si>
  <si>
    <t>Quejas por sesiones ordinarias y extraordinarias no convocadas oportunamente  en el sistema de participación DRAFE</t>
  </si>
  <si>
    <t xml:space="preserve">No. De quejas recibidas y validadas por no convocar oportunamente y no cumplir con las sesiones programadas en el sistema de participación DRAFE </t>
  </si>
  <si>
    <t>Se lleva a cabo una sensibilización a los diferentes Consejos Locales y al Consejo Distrital DRAFE, socializando la importancia de las convocatorias en el marco del Sistema de Participación.</t>
  </si>
  <si>
    <t>Quejas por requerimientos atendidos fuera de los términos de ley en la Juntas Administradoras Locales</t>
  </si>
  <si>
    <t>No. De quejas recibidas y validadas por causa de la no respuesta oportuna a las Juntas Administradoras Locales.</t>
  </si>
  <si>
    <t>Por la importancia que representa brindar respuestas oportunas a las Juntas Administradoras Locales (JAL) en su rol de control político, y cumpliendo con los plazos establecidos por ley, se ha elaborado un cuadro de control para realizar el seguimiento y garantizar que las respuestas se gestionen dentro de los tiempos requeridos.</t>
  </si>
  <si>
    <t>Número de expedientes - pérdida en el archivo central</t>
  </si>
  <si>
    <t>Observaciones detectadas por entes de control en la rendición de la cuenta</t>
  </si>
  <si>
    <t>Número de observaciones detectadas por entes de control en la rendición de la cuenta a la Contraloría de Bogotá</t>
  </si>
  <si>
    <t>Numero de quejas recibidas por cobro del OPA uso de piscinas en práctica libre.</t>
  </si>
  <si>
    <t>Número de quejas recibidas por cobro del OPA uso de piscinas en práctica libre</t>
  </si>
  <si>
    <t>Quejas por compromisos no atendidos en el marco de las instancias de participación local</t>
  </si>
  <si>
    <t>No. De quejas recibidas y validadas por causa del no cumplimiento de compromisos en las Instancias de Participación Local</t>
  </si>
  <si>
    <t>Seguimiento a noticias publicadas acerca del IDRD, sus planes, programas y proyectos</t>
  </si>
  <si>
    <t>Número de noticias publicadas en todos los medios de comunicación/ Número de noticias publicadas *100</t>
  </si>
  <si>
    <t>Oportunidad en la atención de PQRSD ( Subdirección Técnica de Recreación y Deportes)</t>
  </si>
  <si>
    <t>(N° DE PQRDS CONTESTADAS DENTRO DE TÉRMINOS LEGALES / N° DE PQRDS RECIBIDAS EN LA STRD)*100</t>
  </si>
  <si>
    <t>CONTROL,EVALUACIÓN Y MEJORA</t>
  </si>
  <si>
    <t>Índice de eficacia de trabajo de auditoría de la Oficina de Control Interno ( OCI)</t>
  </si>
  <si>
    <t>(Número de trabajos de auditoria con el cumplimiento de funciones y roles de la OCI / Numero de trabajos aprobados en el PAAI) * 100</t>
  </si>
  <si>
    <t>Fortalecer el control interno mediante una auditoría más eficiente y orientada al cumplimiento de los objetivos establecidos en el PAAI, optimizando el uso de recursos.</t>
  </si>
  <si>
    <t>Expedientes virtuales actualizados</t>
  </si>
  <si>
    <t xml:space="preserve"> Fórmula de cálculo: (Número de contratos vigentes en SECOP II /Número de informes aprobados en PORTAL CONTRATISTA)*100</t>
  </si>
  <si>
    <t>Este indicador tiene como fuente el SECOP II y cuentas e informes cargados, aprobados y pagas en PORTAL CONTRATISTA.</t>
  </si>
  <si>
    <t xml:space="preserve">Porcentaje de modificaciones contractuales tramitadas dentro del tiempo establecido	</t>
  </si>
  <si>
    <t>(Número de solicitudes de modificación perfeccionadas en un tiempo menor o igual a 10 días hábiles a partir de la recepción viable para CPS e IP / Total  de solicitud de modificación contractual radicadas para CPS e IP)*100</t>
  </si>
  <si>
    <t>Este indicador aplica únicamente para contratos de prestación de servicios e invitaciones publicas (mínimas cuantías)</t>
  </si>
  <si>
    <t>Gestión del correo electrónico</t>
  </si>
  <si>
    <t>(Número de correos gestionados/ Número de correos recibidos)*100</t>
  </si>
  <si>
    <t>Procesos contractuales de la STRD con ficha técnica elaborada.</t>
  </si>
  <si>
    <t>N° de fichas técnicas / N° de procesos de contratación a cargo de la STRD *100%</t>
  </si>
  <si>
    <t>Porcentaje de ejecución del programa anual de caja - OAL</t>
  </si>
  <si>
    <t>Porcentaje de disponibilidad de los servicios de comunicaciones</t>
  </si>
  <si>
    <t>(No. de horas disponibles de los servicios de comunicaciones /Total de horas de los servicios de comunicaciones)*100</t>
  </si>
  <si>
    <t>En el análisis del indidicador se presentará el resultado desagregado de disponibilidad en Internet y Telefonía IP.
La meta está configurada como mayor o igual a 90%.</t>
  </si>
  <si>
    <t>Porcentaje de disponibilidad de los sistemas de información</t>
  </si>
  <si>
    <t>(No. de horas disponibles de los sistemas de información/Total de horas en servicio de los sistemas de información)*100</t>
  </si>
  <si>
    <t>En el análisis del indidicador se presentará el resultado desagregado de disponibilidad en ORFEO, SEVEN, KACTUS y SIM.
La meta está configurada como mayor o igual a 90%.</t>
  </si>
  <si>
    <t>Porcentaje de espacios controlados para la conservación documental.</t>
  </si>
  <si>
    <t>(No. de espacios monitoreados e intervenidos/Total de espacios monitoreados)*100</t>
  </si>
  <si>
    <t>Porcentaje de transferencias primarias realizadas de acuerdo con los tiempos de retención</t>
  </si>
  <si>
    <t>No. de transferencias primarias realizadas de acuerdo con los tiempos de retención establecidos en las TRD/Total de transferencias documentales programadas*100.</t>
  </si>
  <si>
    <t>Número de casos detectados en los que se omiten los criterios normativos, procedimentales y tarifarios para el beneficio propio o de un tercero frente al trámite: Permiso de uso y/o aprovechamiento económico de parques o escenarios</t>
  </si>
  <si>
    <t>Número de casos detectados en los que se omiten los criterios normativos,  procedimentales y tarifarios para el beneficio  propio o de un tercero frente al trámite: Permiso de uso y/o aprovechamiento económico de parques o escenarios.</t>
  </si>
  <si>
    <t>Ejecución presupuestal en gastos de inversión</t>
  </si>
  <si>
    <t>(Presupuesto de inversión ejecutado/Presupuesto disponible de inversión)*100</t>
  </si>
  <si>
    <t>GESTIÓN DE RECURSOS FÍSICOS</t>
  </si>
  <si>
    <t>Número de contratos supervisados por el proceso de GRF,con sus documentos cargados de manera oportuna y completa en SECOP II</t>
  </si>
  <si>
    <t>(Número de contratos cargados oportunamente en SECOP II / Número total de contratos a cargo) * 100. Lo anterior se hará con una muestra aleatoria para todo el proceso.</t>
  </si>
  <si>
    <t>Número de contratos supervisados por el proceso con sus documentos cargados de manera oportuna y completa en SECOP II</t>
  </si>
  <si>
    <t>Porcentaje de ejecución del programa anual de caja - STRD</t>
  </si>
  <si>
    <t>La meta se establece de manera anual, con seguimiento y análisis mensual de la ejecución del programa de caja.</t>
  </si>
  <si>
    <t>Verificaciones realizadas a la ejecución presupuestal de los proyectos en el PAA</t>
  </si>
  <si>
    <t>Numero de verificaciones  realizadas / numero de verificaciones programadas *100</t>
  </si>
  <si>
    <t>Se mide una vez se cuente con el cierre presupuestal del mes</t>
  </si>
  <si>
    <t>Porcentaje de peticiones atendidos correctamente en Bogotá Te Escucha</t>
  </si>
  <si>
    <t xml:space="preserve">(No. de respuestas a requerimientos sin observaciones en cuanto al manejo del sistema /Total de requerimientos evaluados en el aplicativo SDQS)*100 </t>
  </si>
  <si>
    <t>Se hace la medición teniendo en cuenta la clasificación de la petición, ''General, Particular, Información, Consulta'', queja, reclamo, solicitud. En razón a la ley 1755 de 2015,  mes vencido más 10 días hábiles.</t>
  </si>
  <si>
    <t>Ejecución del programa anual de caja consolidado</t>
  </si>
  <si>
    <t>Pagos autorizados sin asistencia a jornadas de Ciclovía.</t>
  </si>
  <si>
    <t>(N° de pagos autorizados a guardianes que no asistieron a las jornadas/ N° total de pagos autorizados) *100</t>
  </si>
  <si>
    <t>Cuentas individuales pagadas dentro del tiempo establecido</t>
  </si>
  <si>
    <t xml:space="preserve">(No. de cuentas individuales pagadas en un tiempo menor o igual a 9 días/Total de cuentas de pago individuales tramitadas)*100 </t>
  </si>
  <si>
    <t xml:space="preserve">Orientaciones realizadas a las subdirecciones relacionadas con la ejecución al PAA </t>
  </si>
  <si>
    <t xml:space="preserve"> Orientaciones realizadas a las subdirecciones/Orientaciones solicitadas *100</t>
  </si>
  <si>
    <t xml:space="preserve">Las orientaciones van enmarcadas a la verificación del cumplimiento de los parámetros exigidos en el PAA. </t>
  </si>
  <si>
    <t xml:space="preserve">Calidad de informacion recibida por el proceso </t>
  </si>
  <si>
    <t>(No. de correo con información recibida de las áreas del IDRD /total correos con Información clara y oportuna)*100</t>
  </si>
  <si>
    <t>Este indicador tiene como fuente la base de datos de solicitud de servicios y la calidad de la informacion recibida por parte de las areas y dependencias.</t>
  </si>
  <si>
    <t>Número de peticiones asociados a la no verificación de los perfiles dentro de los términos</t>
  </si>
  <si>
    <t>(Número de correos en Atncliente@idrd.gov.co para el tema portal ciudadano que no se encuentran asociados a la  "no verificación" de los perfiles dentro de los términos / Numero de correos electrónicos atncliente@idrd.gov.co.  mensuales  )*100</t>
  </si>
  <si>
    <t>Este indicador se mide con 2 meses posteriores a la fecha de corte</t>
  </si>
  <si>
    <t>Cuentas colectivas pagadas dentro del tiempo establecido</t>
  </si>
  <si>
    <t>(No. de cuentas colectivas pagadas en un tiempo menor o igual a 10 días / No. total de cuentas de pago colectivas tramitadas)*100</t>
  </si>
  <si>
    <t>Número de expedientes desactualizados</t>
  </si>
  <si>
    <t>Número de expedientes desactualizados en secop/ Número de expedientes revisados en secop</t>
  </si>
  <si>
    <t>Informes financieros presentados a los entes de vigilancia y control dentro de los términos legales vigentes</t>
  </si>
  <si>
    <t>(No. de informes financieros presentados dentro de los términos legales vigentes / No. total de informes financieros presentados a los entes de vigilancia y control)*100.</t>
  </si>
  <si>
    <t>Alertas preventivas</t>
  </si>
  <si>
    <t xml:space="preserve"> Número de Peticiones que Recibieron Alerta Preventiva / Número de Peticiones en Riesgo de Vencimiento de Términos  *100</t>
  </si>
  <si>
    <t>Interfaz entre sistemas de información</t>
  </si>
  <si>
    <t>Número de Peticiones Radicadas en BTE + Peticiones Radicadas Manualmente / Total Peticiones Radicadas en BTE*100%</t>
  </si>
  <si>
    <t>Medición: mes vencido</t>
  </si>
  <si>
    <t>Porcentaje de solicitudes de servicio tecnológico atendidas dentro de los tiempos establecidos</t>
  </si>
  <si>
    <t>(No. de solicitudes atendidas dentro de los tiempos establecidos en los acuerdos de nivel de servicio/Total de solicitudes de servicio tecnológico recibidas)*100</t>
  </si>
  <si>
    <t>Calidad en las PQRDS ( Subdirección Técnica de Recreación y Deportes)</t>
  </si>
  <si>
    <t>(N° DE RESPUESTAS QUE CUMPLEN CON LOS CRITERIOS DE CALIDAD / TOTAL DE PQRSD DE LA STRD)*100</t>
  </si>
  <si>
    <t>Numero de expedientes desactualizados  sin el cargue de informes y documentos soporte del contratista.</t>
  </si>
  <si>
    <t xml:space="preserve">Número de quejas recibidas por cobros del tramite </t>
  </si>
  <si>
    <t>Número de quejas por cobros del trámite.</t>
  </si>
  <si>
    <t>Índice de condenas adversas</t>
  </si>
  <si>
    <t>(N° de fallos adversos a la Entidad / Total de procesos judiciales) * 100 </t>
  </si>
  <si>
    <t>Semestral</t>
  </si>
  <si>
    <t>El análisis del indicador debe evaluar dentro del comité de conciliación los procesos que cursen o hayan cursado en contra de la entidad, determinando causas generadoras de conflictos y los tipos de daño.</t>
  </si>
  <si>
    <t>Obligaciones contingentes registradas correctamente en la contabilidad</t>
  </si>
  <si>
    <t>(No. de procesos registrados correctamente en la contabilidad / No. total de procesos reportados en SIPROJ Web)*100</t>
  </si>
  <si>
    <t>Trimestral (Mes Vencido)</t>
  </si>
  <si>
    <t>Cumplimiento de metas de proyecto</t>
  </si>
  <si>
    <t>Preventivo</t>
  </si>
  <si>
    <t>(N° de proyectos con metas &gt;= 100% de cumplimiento / No. de proyectos a cargo de la STRD)*100</t>
  </si>
  <si>
    <t>CONTROL DISCIPLINARIO INTERNO</t>
  </si>
  <si>
    <t>Número de casos donde se presente sustracción, ocultamiento o pérdida de  la información de los procesos</t>
  </si>
  <si>
    <t>Riesgos</t>
  </si>
  <si>
    <t>Número de casos donde se presenten   sustracción, ocultamiento o pérdida de  la información de los procesos</t>
  </si>
  <si>
    <t>Criterios de calidad: manejo de sistema, coherencia, calidez, solucion de fondo y claridad:</t>
  </si>
  <si>
    <t>La medición es mes vencido.</t>
  </si>
  <si>
    <t>Porcentaje de control de actas de liquidación revisadas dentro del tiempo establecido</t>
  </si>
  <si>
    <t>(Número Actas de liquidación revisadas, en un tiempo menor o igual a 10 días hábiles contados a partir de la radicación / Total de actas de liquidación radicadas)*100</t>
  </si>
  <si>
    <t>Sin Registro</t>
  </si>
  <si>
    <t>Cumplimiento del control de legalidad en la liquidación de los contratos y convenios.</t>
  </si>
  <si>
    <t>Numero de contratos liquidados con el cumplimiento de requisitos de control de legalidad (técnicos, jurídicos y financieros) /Total de Contratos liquidados)*100.</t>
  </si>
  <si>
    <t>Promedio de retraso general en ejecución de obras</t>
  </si>
  <si>
    <t>Sumatoria del % de avance o atrasos de los proyectos en ejecución / # de proyectos en ejecución.</t>
  </si>
  <si>
    <t>Cumplimiento de aspectos normativos y de implementación del PIGA por vigencia</t>
  </si>
  <si>
    <t>Actividades ejecutadas en el plan de acción PIGA en la vigencia / Actividades programadas para la vigencia, en el plan de acción PIGA *100</t>
  </si>
  <si>
    <t>INDICADORES ENERO 2026</t>
  </si>
  <si>
    <t xml:space="preserve">no aplica </t>
  </si>
  <si>
    <t>En el mes de enero de 2026, no se recibieron radicaciones de procesos de mínima cuantía, selección abreviada, concurso de méritos y convenios.</t>
  </si>
  <si>
    <t xml:space="preserve">De acuerdo a los reportes del aplicativo correspondiente para el mes de enero 2026 aun no han emitido el informe que corresponde a los meses de diciembre 2025 y enero 2026. Teniendo en cuenta que para tomar la información de este indicador se toma el informe emitido por la Oficina de Atención al Ciudadano el cual lo realizan cada 2 meses, se esta a la espera del "Informe mensual de peticiones enero" </t>
  </si>
  <si>
    <t>Para el mes de enero no se suscribieron actas y/o modificaciones con aprobación de actividades no previstas.</t>
  </si>
  <si>
    <t>Durante el mes de enero de 2026 no se identificaron inconsistencias en la información registrada en el Sistema de Información Misional (SIM); en consecuencia, no fue necesario realizar procesos de subsanación.</t>
  </si>
  <si>
    <t>Durante el mes de enero de 2026, la Oficina de Asuntos Locales no realizó programación de pac por lo tanto no hubo ejecución. La evidencia correspondiente a dicha ejecución se encuentra disponible en los archivos adjuntos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</si>
</sst>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9" fontId="0" fillId="2" borderId="1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55030-533B-471A-BB6C-AF705F28DAA8}">
  <dimension ref="A1:J80"/>
  <sheetViews>
    <sheetView tabSelected="1" workbookViewId="0">
      <selection sqref="A1:J1"/>
    </sheetView>
  </sheetViews>
  <sheetFormatPr baseColWidth="10" defaultRowHeight="15" x14ac:dyDescent="0.25"/>
  <cols>
    <col min="1" max="1" width="25.85546875" style="2" customWidth="1"/>
    <col min="2" max="2" width="36.140625" style="2" customWidth="1"/>
    <col min="3" max="3" width="17" style="1" customWidth="1"/>
    <col min="4" max="4" width="53" style="2" customWidth="1"/>
    <col min="5" max="5" width="11.42578125" style="1"/>
    <col min="6" max="6" width="14.85546875" style="1" customWidth="1"/>
    <col min="7" max="8" width="16.42578125" style="1" customWidth="1"/>
    <col min="9" max="9" width="13.28515625" style="1" customWidth="1"/>
    <col min="10" max="10" width="54" style="2" customWidth="1"/>
    <col min="11" max="11" width="49.85546875" style="1" customWidth="1"/>
    <col min="12" max="16384" width="11.42578125" style="1"/>
  </cols>
  <sheetData>
    <row r="1" spans="1:10" ht="40.5" customHeight="1" x14ac:dyDescent="0.25">
      <c r="A1" s="15" t="s">
        <v>212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2" customFormat="1" ht="33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7</v>
      </c>
      <c r="H2" s="3" t="s">
        <v>8</v>
      </c>
      <c r="I2" s="3" t="s">
        <v>9</v>
      </c>
      <c r="J2" s="3" t="s">
        <v>6</v>
      </c>
    </row>
    <row r="3" spans="1:10" ht="45" x14ac:dyDescent="0.25">
      <c r="A3" s="9" t="s">
        <v>53</v>
      </c>
      <c r="B3" s="3" t="s">
        <v>54</v>
      </c>
      <c r="C3" s="4" t="s">
        <v>37</v>
      </c>
      <c r="D3" s="3" t="s">
        <v>55</v>
      </c>
      <c r="E3" s="5">
        <v>1</v>
      </c>
      <c r="F3" s="4" t="s">
        <v>14</v>
      </c>
      <c r="G3" s="4">
        <v>338</v>
      </c>
      <c r="H3" s="4">
        <v>339</v>
      </c>
      <c r="I3" s="7">
        <f>+G3/H3</f>
        <v>0.99705014749262533</v>
      </c>
      <c r="J3" s="3"/>
    </row>
    <row r="4" spans="1:10" ht="45" customHeight="1" x14ac:dyDescent="0.25">
      <c r="A4" s="10"/>
      <c r="B4" s="3" t="s">
        <v>72</v>
      </c>
      <c r="C4" s="4" t="s">
        <v>37</v>
      </c>
      <c r="D4" s="3" t="s">
        <v>73</v>
      </c>
      <c r="E4" s="5">
        <v>0</v>
      </c>
      <c r="F4" s="4" t="s">
        <v>14</v>
      </c>
      <c r="G4" s="4">
        <v>0</v>
      </c>
      <c r="H4" s="4">
        <v>0</v>
      </c>
      <c r="I4" s="7">
        <v>0</v>
      </c>
      <c r="J4" s="3"/>
    </row>
    <row r="5" spans="1:10" ht="45" x14ac:dyDescent="0.25">
      <c r="A5" s="10"/>
      <c r="B5" s="3" t="s">
        <v>79</v>
      </c>
      <c r="C5" s="4" t="s">
        <v>37</v>
      </c>
      <c r="D5" s="3" t="s">
        <v>80</v>
      </c>
      <c r="E5" s="5">
        <v>1</v>
      </c>
      <c r="F5" s="4" t="s">
        <v>14</v>
      </c>
      <c r="G5" s="4">
        <v>338</v>
      </c>
      <c r="H5" s="4">
        <v>339</v>
      </c>
      <c r="I5" s="7">
        <f>+G5/H5</f>
        <v>0.99705014749262533</v>
      </c>
      <c r="J5" s="3" t="s">
        <v>201</v>
      </c>
    </row>
    <row r="6" spans="1:10" ht="45" x14ac:dyDescent="0.25">
      <c r="A6" s="10"/>
      <c r="B6" s="3" t="s">
        <v>81</v>
      </c>
      <c r="C6" s="4" t="s">
        <v>37</v>
      </c>
      <c r="D6" s="3" t="s">
        <v>21</v>
      </c>
      <c r="E6" s="5">
        <v>0.95</v>
      </c>
      <c r="F6" s="4" t="s">
        <v>14</v>
      </c>
      <c r="G6" s="4">
        <v>1976698</v>
      </c>
      <c r="H6" s="4">
        <v>1976698</v>
      </c>
      <c r="I6" s="7">
        <f>+G6/H6</f>
        <v>1</v>
      </c>
      <c r="J6" s="3" t="s">
        <v>22</v>
      </c>
    </row>
    <row r="7" spans="1:10" ht="45" x14ac:dyDescent="0.25">
      <c r="A7" s="10"/>
      <c r="B7" s="3" t="s">
        <v>82</v>
      </c>
      <c r="C7" s="4" t="s">
        <v>37</v>
      </c>
      <c r="D7" s="3" t="s">
        <v>83</v>
      </c>
      <c r="E7" s="5">
        <v>1</v>
      </c>
      <c r="F7" s="4" t="s">
        <v>14</v>
      </c>
      <c r="G7" s="4">
        <v>11</v>
      </c>
      <c r="H7" s="4">
        <v>11</v>
      </c>
      <c r="I7" s="7">
        <f>+G7/H7</f>
        <v>1</v>
      </c>
      <c r="J7" s="3"/>
    </row>
    <row r="8" spans="1:10" ht="45" x14ac:dyDescent="0.25">
      <c r="A8" s="10"/>
      <c r="B8" s="3" t="s">
        <v>106</v>
      </c>
      <c r="C8" s="4" t="s">
        <v>88</v>
      </c>
      <c r="D8" s="3" t="s">
        <v>107</v>
      </c>
      <c r="E8" s="4">
        <v>0</v>
      </c>
      <c r="F8" s="4" t="s">
        <v>14</v>
      </c>
      <c r="G8" s="4">
        <v>0</v>
      </c>
      <c r="H8" s="4">
        <v>0</v>
      </c>
      <c r="I8" s="6">
        <v>0</v>
      </c>
      <c r="J8" s="3" t="s">
        <v>19</v>
      </c>
    </row>
    <row r="9" spans="1:10" ht="105" x14ac:dyDescent="0.25">
      <c r="A9" s="11"/>
      <c r="B9" s="3" t="s">
        <v>139</v>
      </c>
      <c r="C9" s="4" t="s">
        <v>88</v>
      </c>
      <c r="D9" s="3" t="s">
        <v>140</v>
      </c>
      <c r="E9" s="5">
        <v>0</v>
      </c>
      <c r="F9" s="4" t="s">
        <v>14</v>
      </c>
      <c r="G9" s="4">
        <v>0</v>
      </c>
      <c r="H9" s="4">
        <v>0</v>
      </c>
      <c r="I9" s="7">
        <v>0</v>
      </c>
      <c r="J9" s="3"/>
    </row>
    <row r="10" spans="1:10" ht="90" x14ac:dyDescent="0.25">
      <c r="A10" s="9" t="s">
        <v>42</v>
      </c>
      <c r="B10" s="3" t="s">
        <v>43</v>
      </c>
      <c r="C10" s="4" t="s">
        <v>37</v>
      </c>
      <c r="D10" s="3" t="s">
        <v>44</v>
      </c>
      <c r="E10" s="7">
        <v>0.8</v>
      </c>
      <c r="F10" s="4" t="s">
        <v>14</v>
      </c>
      <c r="G10" s="12" t="s">
        <v>213</v>
      </c>
      <c r="H10" s="13"/>
      <c r="I10" s="14"/>
      <c r="J10" s="3" t="s">
        <v>214</v>
      </c>
    </row>
    <row r="11" spans="1:10" ht="105" x14ac:dyDescent="0.25">
      <c r="A11" s="10"/>
      <c r="B11" s="3" t="s">
        <v>67</v>
      </c>
      <c r="C11" s="4" t="s">
        <v>37</v>
      </c>
      <c r="D11" s="3" t="s">
        <v>68</v>
      </c>
      <c r="E11" s="5">
        <v>0.9</v>
      </c>
      <c r="F11" s="4" t="s">
        <v>14</v>
      </c>
      <c r="G11" s="4">
        <v>531</v>
      </c>
      <c r="H11" s="4">
        <v>555</v>
      </c>
      <c r="I11" s="7">
        <f>+G11/H11</f>
        <v>0.95675675675675675</v>
      </c>
      <c r="J11" s="3" t="s">
        <v>69</v>
      </c>
    </row>
    <row r="12" spans="1:10" ht="45" x14ac:dyDescent="0.25">
      <c r="A12" s="10"/>
      <c r="B12" s="3" t="s">
        <v>203</v>
      </c>
      <c r="C12" s="4" t="s">
        <v>88</v>
      </c>
      <c r="D12" s="3" t="s">
        <v>204</v>
      </c>
      <c r="E12" s="5">
        <v>0.6</v>
      </c>
      <c r="F12" s="4" t="s">
        <v>14</v>
      </c>
      <c r="G12" s="4"/>
      <c r="H12" s="4"/>
      <c r="I12" s="7"/>
      <c r="J12" s="3" t="s">
        <v>205</v>
      </c>
    </row>
    <row r="13" spans="1:10" ht="60" x14ac:dyDescent="0.25">
      <c r="A13" s="10"/>
      <c r="B13" s="3" t="s">
        <v>74</v>
      </c>
      <c r="C13" s="4" t="s">
        <v>37</v>
      </c>
      <c r="D13" s="3" t="s">
        <v>75</v>
      </c>
      <c r="E13" s="5">
        <v>0.8</v>
      </c>
      <c r="F13" s="4" t="s">
        <v>14</v>
      </c>
      <c r="G13" s="4">
        <v>1</v>
      </c>
      <c r="H13" s="4">
        <v>1</v>
      </c>
      <c r="I13" s="7">
        <f>+G13/H13</f>
        <v>1</v>
      </c>
      <c r="J13" s="3" t="s">
        <v>76</v>
      </c>
    </row>
    <row r="14" spans="1:10" ht="60" x14ac:dyDescent="0.25">
      <c r="A14" s="11"/>
      <c r="B14" s="3" t="s">
        <v>121</v>
      </c>
      <c r="C14" s="4" t="s">
        <v>88</v>
      </c>
      <c r="D14" s="3" t="s">
        <v>122</v>
      </c>
      <c r="E14" s="5">
        <v>0.8</v>
      </c>
      <c r="F14" s="4" t="s">
        <v>14</v>
      </c>
      <c r="G14" s="4">
        <v>424</v>
      </c>
      <c r="H14" s="4">
        <v>429</v>
      </c>
      <c r="I14" s="7">
        <f>+G14/H14</f>
        <v>0.9883449883449883</v>
      </c>
      <c r="J14" s="3" t="s">
        <v>123</v>
      </c>
    </row>
    <row r="15" spans="1:10" ht="45" x14ac:dyDescent="0.25">
      <c r="A15" s="3" t="s">
        <v>197</v>
      </c>
      <c r="B15" s="3" t="s">
        <v>198</v>
      </c>
      <c r="C15" s="4" t="s">
        <v>199</v>
      </c>
      <c r="D15" s="3" t="s">
        <v>200</v>
      </c>
      <c r="E15" s="4">
        <v>0</v>
      </c>
      <c r="F15" s="4" t="s">
        <v>14</v>
      </c>
      <c r="G15" s="4">
        <v>0</v>
      </c>
      <c r="H15" s="4">
        <v>0</v>
      </c>
      <c r="I15" s="6">
        <v>0</v>
      </c>
      <c r="J15" s="3"/>
    </row>
    <row r="16" spans="1:10" ht="45" x14ac:dyDescent="0.25">
      <c r="A16" s="3" t="s">
        <v>114</v>
      </c>
      <c r="B16" s="3" t="s">
        <v>115</v>
      </c>
      <c r="C16" s="4" t="s">
        <v>88</v>
      </c>
      <c r="D16" s="3" t="s">
        <v>116</v>
      </c>
      <c r="E16" s="5">
        <v>0.9</v>
      </c>
      <c r="F16" s="4" t="s">
        <v>14</v>
      </c>
      <c r="G16" s="4">
        <v>5</v>
      </c>
      <c r="H16" s="4">
        <v>5</v>
      </c>
      <c r="I16" s="7">
        <f>+G16/H16</f>
        <v>1</v>
      </c>
      <c r="J16" s="3" t="s">
        <v>117</v>
      </c>
    </row>
    <row r="17" spans="1:10" ht="120" x14ac:dyDescent="0.25">
      <c r="A17" s="9" t="s">
        <v>16</v>
      </c>
      <c r="B17" s="3" t="s">
        <v>17</v>
      </c>
      <c r="C17" s="4" t="s">
        <v>12</v>
      </c>
      <c r="D17" s="3" t="s">
        <v>18</v>
      </c>
      <c r="E17" s="7">
        <v>1</v>
      </c>
      <c r="F17" s="4" t="s">
        <v>14</v>
      </c>
      <c r="G17" s="12" t="s">
        <v>213</v>
      </c>
      <c r="H17" s="13"/>
      <c r="I17" s="14"/>
      <c r="J17" s="3" t="s">
        <v>215</v>
      </c>
    </row>
    <row r="18" spans="1:10" ht="45" x14ac:dyDescent="0.25">
      <c r="A18" s="10"/>
      <c r="B18" s="3" t="s">
        <v>20</v>
      </c>
      <c r="C18" s="4" t="s">
        <v>12</v>
      </c>
      <c r="D18" s="3" t="s">
        <v>21</v>
      </c>
      <c r="E18" s="5">
        <v>0.95</v>
      </c>
      <c r="F18" s="4" t="s">
        <v>14</v>
      </c>
      <c r="G18" s="4">
        <v>1828039630</v>
      </c>
      <c r="H18" s="4">
        <v>1776239963</v>
      </c>
      <c r="I18" s="7">
        <f>+G18/H18</f>
        <v>1.0291625388905856</v>
      </c>
      <c r="J18" s="3" t="s">
        <v>22</v>
      </c>
    </row>
    <row r="19" spans="1:10" ht="75" x14ac:dyDescent="0.25">
      <c r="A19" s="10"/>
      <c r="B19" s="3" t="s">
        <v>26</v>
      </c>
      <c r="C19" s="4" t="s">
        <v>12</v>
      </c>
      <c r="D19" s="3" t="s">
        <v>27</v>
      </c>
      <c r="E19" s="7">
        <v>1</v>
      </c>
      <c r="F19" s="4" t="s">
        <v>14</v>
      </c>
      <c r="G19" s="12" t="s">
        <v>213</v>
      </c>
      <c r="H19" s="13"/>
      <c r="I19" s="14"/>
      <c r="J19" s="3" t="s">
        <v>216</v>
      </c>
    </row>
    <row r="20" spans="1:10" ht="120" x14ac:dyDescent="0.25">
      <c r="A20" s="10"/>
      <c r="B20" s="3" t="s">
        <v>48</v>
      </c>
      <c r="C20" s="4" t="s">
        <v>37</v>
      </c>
      <c r="D20" s="3" t="s">
        <v>49</v>
      </c>
      <c r="E20" s="5">
        <v>1</v>
      </c>
      <c r="F20" s="4" t="s">
        <v>14</v>
      </c>
      <c r="G20" s="12" t="s">
        <v>213</v>
      </c>
      <c r="H20" s="13"/>
      <c r="I20" s="14"/>
      <c r="J20" s="3" t="s">
        <v>215</v>
      </c>
    </row>
    <row r="21" spans="1:10" ht="45" x14ac:dyDescent="0.25">
      <c r="A21" s="10"/>
      <c r="B21" s="3" t="s">
        <v>64</v>
      </c>
      <c r="C21" s="4" t="s">
        <v>37</v>
      </c>
      <c r="D21" s="3" t="s">
        <v>65</v>
      </c>
      <c r="E21" s="5">
        <v>0.95</v>
      </c>
      <c r="F21" s="4" t="s">
        <v>14</v>
      </c>
      <c r="G21" s="4">
        <v>100</v>
      </c>
      <c r="H21" s="4">
        <v>100</v>
      </c>
      <c r="I21" s="7">
        <f>+G21/H21</f>
        <v>1</v>
      </c>
      <c r="J21" s="3" t="s">
        <v>66</v>
      </c>
    </row>
    <row r="22" spans="1:10" ht="30" x14ac:dyDescent="0.25">
      <c r="A22" s="10"/>
      <c r="B22" s="3" t="s">
        <v>70</v>
      </c>
      <c r="C22" s="4" t="s">
        <v>37</v>
      </c>
      <c r="D22" s="3" t="s">
        <v>71</v>
      </c>
      <c r="E22" s="5">
        <v>0.98</v>
      </c>
      <c r="F22" s="4" t="s">
        <v>14</v>
      </c>
      <c r="G22" s="4">
        <v>2</v>
      </c>
      <c r="H22" s="4">
        <v>2</v>
      </c>
      <c r="I22" s="7">
        <f>+G22/H22</f>
        <v>1</v>
      </c>
      <c r="J22" s="3"/>
    </row>
    <row r="23" spans="1:10" ht="30" x14ac:dyDescent="0.25">
      <c r="A23" s="10"/>
      <c r="B23" s="3" t="s">
        <v>171</v>
      </c>
      <c r="C23" s="4" t="s">
        <v>88</v>
      </c>
      <c r="D23" s="3" t="s">
        <v>172</v>
      </c>
      <c r="E23" s="5">
        <v>0</v>
      </c>
      <c r="F23" s="4" t="s">
        <v>14</v>
      </c>
      <c r="G23" s="4">
        <v>0</v>
      </c>
      <c r="H23" s="4">
        <v>53</v>
      </c>
      <c r="I23" s="7">
        <f>+G23/H23</f>
        <v>0</v>
      </c>
      <c r="J23" s="3"/>
    </row>
    <row r="24" spans="1:10" ht="45" x14ac:dyDescent="0.25">
      <c r="A24" s="10"/>
      <c r="B24" s="3" t="s">
        <v>206</v>
      </c>
      <c r="C24" s="4" t="s">
        <v>12</v>
      </c>
      <c r="D24" s="3" t="s">
        <v>207</v>
      </c>
      <c r="E24" s="5">
        <v>1</v>
      </c>
      <c r="F24" s="4" t="s">
        <v>14</v>
      </c>
      <c r="G24" s="4"/>
      <c r="H24" s="4"/>
      <c r="I24" s="7"/>
      <c r="J24" s="3" t="s">
        <v>205</v>
      </c>
    </row>
    <row r="25" spans="1:10" ht="30" x14ac:dyDescent="0.25">
      <c r="A25" s="11"/>
      <c r="B25" s="3" t="s">
        <v>208</v>
      </c>
      <c r="C25" s="4" t="s">
        <v>37</v>
      </c>
      <c r="D25" s="3" t="s">
        <v>209</v>
      </c>
      <c r="E25" s="5">
        <v>1</v>
      </c>
      <c r="F25" s="4" t="s">
        <v>14</v>
      </c>
      <c r="G25" s="4"/>
      <c r="H25" s="4"/>
      <c r="I25" s="7"/>
      <c r="J25" s="3" t="s">
        <v>205</v>
      </c>
    </row>
    <row r="26" spans="1:10" ht="45" x14ac:dyDescent="0.25">
      <c r="A26" s="9" t="s">
        <v>58</v>
      </c>
      <c r="B26" s="3" t="s">
        <v>147</v>
      </c>
      <c r="C26" s="4" t="s">
        <v>88</v>
      </c>
      <c r="D26" s="3" t="s">
        <v>21</v>
      </c>
      <c r="E26" s="5">
        <v>0.95</v>
      </c>
      <c r="F26" s="4" t="s">
        <v>14</v>
      </c>
      <c r="G26" s="4">
        <v>423770</v>
      </c>
      <c r="H26" s="4">
        <v>1500000</v>
      </c>
      <c r="I26" s="7">
        <f>+G26/H26</f>
        <v>0.28251333333333334</v>
      </c>
      <c r="J26" s="3" t="s">
        <v>148</v>
      </c>
    </row>
    <row r="27" spans="1:10" ht="69" customHeight="1" x14ac:dyDescent="0.25">
      <c r="A27" s="10"/>
      <c r="B27" s="3" t="s">
        <v>59</v>
      </c>
      <c r="C27" s="4" t="s">
        <v>37</v>
      </c>
      <c r="D27" s="3" t="s">
        <v>60</v>
      </c>
      <c r="E27" s="5">
        <v>1</v>
      </c>
      <c r="F27" s="4" t="s">
        <v>14</v>
      </c>
      <c r="G27" s="12" t="s">
        <v>213</v>
      </c>
      <c r="H27" s="13"/>
      <c r="I27" s="14"/>
      <c r="J27" s="3" t="s">
        <v>217</v>
      </c>
    </row>
    <row r="28" spans="1:10" ht="45" x14ac:dyDescent="0.25">
      <c r="A28" s="10"/>
      <c r="B28" s="3" t="s">
        <v>112</v>
      </c>
      <c r="C28" s="4" t="s">
        <v>88</v>
      </c>
      <c r="D28" s="3" t="s">
        <v>113</v>
      </c>
      <c r="E28" s="5">
        <v>1</v>
      </c>
      <c r="F28" s="4" t="s">
        <v>14</v>
      </c>
      <c r="G28" s="4">
        <v>152</v>
      </c>
      <c r="H28" s="4">
        <v>152</v>
      </c>
      <c r="I28" s="7">
        <f>+G28/H28</f>
        <v>1</v>
      </c>
      <c r="J28" s="3" t="s">
        <v>19</v>
      </c>
    </row>
    <row r="29" spans="1:10" ht="45" customHeight="1" x14ac:dyDescent="0.25">
      <c r="A29" s="10"/>
      <c r="B29" s="3" t="s">
        <v>126</v>
      </c>
      <c r="C29" s="4" t="s">
        <v>88</v>
      </c>
      <c r="D29" s="3" t="s">
        <v>127</v>
      </c>
      <c r="E29" s="5">
        <v>0.9</v>
      </c>
      <c r="F29" s="4" t="s">
        <v>14</v>
      </c>
      <c r="G29" s="4">
        <v>3</v>
      </c>
      <c r="H29" s="4">
        <v>3</v>
      </c>
      <c r="I29" s="7">
        <f>+G29/H29</f>
        <v>1</v>
      </c>
      <c r="J29" s="3" t="s">
        <v>19</v>
      </c>
    </row>
    <row r="30" spans="1:10" ht="45" customHeight="1" x14ac:dyDescent="0.25">
      <c r="A30" s="10"/>
      <c r="B30" s="3" t="s">
        <v>156</v>
      </c>
      <c r="C30" s="4" t="s">
        <v>88</v>
      </c>
      <c r="D30" s="3" t="s">
        <v>157</v>
      </c>
      <c r="E30" s="5">
        <v>0</v>
      </c>
      <c r="F30" s="4" t="s">
        <v>14</v>
      </c>
      <c r="G30" s="4">
        <v>0</v>
      </c>
      <c r="H30" s="4">
        <v>314</v>
      </c>
      <c r="I30" s="7">
        <f>+G30/H30</f>
        <v>0</v>
      </c>
      <c r="J30" s="3"/>
    </row>
    <row r="31" spans="1:10" ht="45" customHeight="1" x14ac:dyDescent="0.25">
      <c r="A31" s="10"/>
      <c r="B31" s="3" t="s">
        <v>182</v>
      </c>
      <c r="C31" s="4" t="s">
        <v>88</v>
      </c>
      <c r="D31" s="3" t="s">
        <v>183</v>
      </c>
      <c r="E31" s="5">
        <v>1</v>
      </c>
      <c r="F31" s="4" t="s">
        <v>14</v>
      </c>
      <c r="G31" s="4">
        <v>148</v>
      </c>
      <c r="H31" s="4">
        <v>152</v>
      </c>
      <c r="I31" s="7">
        <f>+G31/H31</f>
        <v>0.97368421052631582</v>
      </c>
      <c r="J31" s="3"/>
    </row>
    <row r="32" spans="1:10" ht="45" customHeight="1" x14ac:dyDescent="0.25">
      <c r="A32" s="10"/>
      <c r="B32" s="3" t="s">
        <v>185</v>
      </c>
      <c r="C32" s="4" t="s">
        <v>88</v>
      </c>
      <c r="D32" s="3" t="s">
        <v>186</v>
      </c>
      <c r="E32" s="4">
        <v>0</v>
      </c>
      <c r="F32" s="4" t="s">
        <v>38</v>
      </c>
      <c r="G32" s="4">
        <v>0</v>
      </c>
      <c r="H32" s="4">
        <v>0</v>
      </c>
      <c r="I32" s="6">
        <v>0</v>
      </c>
      <c r="J32" s="3"/>
    </row>
    <row r="33" spans="1:10" ht="45" customHeight="1" x14ac:dyDescent="0.25">
      <c r="A33" s="11"/>
      <c r="B33" s="3" t="s">
        <v>194</v>
      </c>
      <c r="C33" s="4" t="s">
        <v>195</v>
      </c>
      <c r="D33" s="3" t="s">
        <v>196</v>
      </c>
      <c r="E33" s="5">
        <v>1</v>
      </c>
      <c r="F33" s="4" t="s">
        <v>14</v>
      </c>
      <c r="G33" s="4">
        <v>3</v>
      </c>
      <c r="H33" s="4">
        <v>3</v>
      </c>
      <c r="I33" s="7">
        <f>+G33/H33</f>
        <v>1</v>
      </c>
      <c r="J33" s="3" t="s">
        <v>19</v>
      </c>
    </row>
    <row r="34" spans="1:10" ht="60" x14ac:dyDescent="0.25">
      <c r="A34" s="9" t="s">
        <v>96</v>
      </c>
      <c r="B34" s="3" t="s">
        <v>97</v>
      </c>
      <c r="C34" s="4" t="s">
        <v>88</v>
      </c>
      <c r="D34" s="3" t="s">
        <v>98</v>
      </c>
      <c r="E34" s="4">
        <v>0</v>
      </c>
      <c r="F34" s="4" t="s">
        <v>14</v>
      </c>
      <c r="G34" s="4">
        <v>0</v>
      </c>
      <c r="H34" s="4">
        <v>0</v>
      </c>
      <c r="I34" s="6">
        <v>0</v>
      </c>
      <c r="J34" s="3" t="s">
        <v>99</v>
      </c>
    </row>
    <row r="35" spans="1:10" ht="90" x14ac:dyDescent="0.25">
      <c r="A35" s="10"/>
      <c r="B35" s="3" t="s">
        <v>100</v>
      </c>
      <c r="C35" s="4" t="s">
        <v>88</v>
      </c>
      <c r="D35" s="3" t="s">
        <v>101</v>
      </c>
      <c r="E35" s="4">
        <v>0</v>
      </c>
      <c r="F35" s="4" t="s">
        <v>14</v>
      </c>
      <c r="G35" s="4">
        <v>0</v>
      </c>
      <c r="H35" s="4">
        <v>0</v>
      </c>
      <c r="I35" s="6">
        <v>0</v>
      </c>
      <c r="J35" s="3" t="s">
        <v>102</v>
      </c>
    </row>
    <row r="36" spans="1:10" ht="90" x14ac:dyDescent="0.25">
      <c r="A36" s="10"/>
      <c r="B36" s="3" t="s">
        <v>108</v>
      </c>
      <c r="C36" s="4" t="s">
        <v>88</v>
      </c>
      <c r="D36" s="3" t="s">
        <v>109</v>
      </c>
      <c r="E36" s="4">
        <v>0</v>
      </c>
      <c r="F36" s="4" t="s">
        <v>14</v>
      </c>
      <c r="G36" s="4">
        <v>0</v>
      </c>
      <c r="H36" s="4">
        <v>0</v>
      </c>
      <c r="I36" s="6">
        <v>0</v>
      </c>
      <c r="J36" s="3" t="s">
        <v>102</v>
      </c>
    </row>
    <row r="37" spans="1:10" ht="60" x14ac:dyDescent="0.25">
      <c r="A37" s="10"/>
      <c r="B37" s="3" t="s">
        <v>128</v>
      </c>
      <c r="C37" s="4" t="s">
        <v>88</v>
      </c>
      <c r="D37" s="3" t="s">
        <v>21</v>
      </c>
      <c r="E37" s="5">
        <v>0.95</v>
      </c>
      <c r="F37" s="4" t="s">
        <v>14</v>
      </c>
      <c r="G37" s="12" t="s">
        <v>213</v>
      </c>
      <c r="H37" s="13"/>
      <c r="I37" s="14"/>
      <c r="J37" s="3" t="s">
        <v>218</v>
      </c>
    </row>
    <row r="38" spans="1:10" ht="60" x14ac:dyDescent="0.25">
      <c r="A38" s="11"/>
      <c r="B38" s="3" t="s">
        <v>184</v>
      </c>
      <c r="C38" s="4" t="s">
        <v>88</v>
      </c>
      <c r="D38" s="3" t="s">
        <v>184</v>
      </c>
      <c r="E38" s="4">
        <v>0</v>
      </c>
      <c r="F38" s="4" t="s">
        <v>14</v>
      </c>
      <c r="G38" s="4">
        <v>0</v>
      </c>
      <c r="H38" s="4">
        <v>0</v>
      </c>
      <c r="I38" s="6">
        <v>0</v>
      </c>
      <c r="J38" s="3"/>
    </row>
    <row r="39" spans="1:10" ht="45" x14ac:dyDescent="0.25">
      <c r="A39" s="9" t="s">
        <v>35</v>
      </c>
      <c r="B39" s="3" t="s">
        <v>36</v>
      </c>
      <c r="C39" s="4" t="s">
        <v>37</v>
      </c>
      <c r="D39" s="3" t="s">
        <v>36</v>
      </c>
      <c r="E39" s="4">
        <v>0</v>
      </c>
      <c r="F39" s="4" t="s">
        <v>14</v>
      </c>
      <c r="G39" s="4">
        <v>0</v>
      </c>
      <c r="H39" s="4">
        <v>0</v>
      </c>
      <c r="I39" s="6">
        <v>0</v>
      </c>
      <c r="J39" s="3"/>
    </row>
    <row r="40" spans="1:10" ht="30" x14ac:dyDescent="0.25">
      <c r="A40" s="10"/>
      <c r="B40" s="3" t="s">
        <v>84</v>
      </c>
      <c r="C40" s="4" t="s">
        <v>37</v>
      </c>
      <c r="D40" s="3" t="s">
        <v>73</v>
      </c>
      <c r="E40" s="4">
        <v>0</v>
      </c>
      <c r="F40" s="4" t="s">
        <v>14</v>
      </c>
      <c r="G40" s="4">
        <v>0</v>
      </c>
      <c r="H40" s="4">
        <v>0</v>
      </c>
      <c r="I40" s="6">
        <v>0</v>
      </c>
      <c r="J40" s="3" t="s">
        <v>85</v>
      </c>
    </row>
    <row r="41" spans="1:10" ht="45" x14ac:dyDescent="0.25">
      <c r="A41" s="11"/>
      <c r="B41" s="3" t="s">
        <v>110</v>
      </c>
      <c r="C41" s="4" t="s">
        <v>88</v>
      </c>
      <c r="D41" s="3" t="s">
        <v>111</v>
      </c>
      <c r="E41" s="5">
        <v>1</v>
      </c>
      <c r="F41" s="4" t="s">
        <v>14</v>
      </c>
      <c r="G41" s="4">
        <v>112</v>
      </c>
      <c r="H41" s="4">
        <v>112</v>
      </c>
      <c r="I41" s="7">
        <f>+G41/H41</f>
        <v>1</v>
      </c>
      <c r="J41" s="3"/>
    </row>
    <row r="42" spans="1:10" ht="60" x14ac:dyDescent="0.25">
      <c r="A42" s="9" t="s">
        <v>143</v>
      </c>
      <c r="B42" s="3" t="s">
        <v>144</v>
      </c>
      <c r="C42" s="4" t="s">
        <v>88</v>
      </c>
      <c r="D42" s="3" t="s">
        <v>145</v>
      </c>
      <c r="E42" s="5">
        <v>0.95</v>
      </c>
      <c r="F42" s="4" t="s">
        <v>14</v>
      </c>
      <c r="G42" s="4">
        <v>5</v>
      </c>
      <c r="H42" s="4">
        <v>5</v>
      </c>
      <c r="I42" s="7">
        <f>+G42/H42</f>
        <v>1</v>
      </c>
      <c r="J42" s="3"/>
    </row>
    <row r="43" spans="1:10" ht="45" x14ac:dyDescent="0.25">
      <c r="A43" s="11"/>
      <c r="B43" s="3" t="s">
        <v>210</v>
      </c>
      <c r="C43" s="4" t="s">
        <v>88</v>
      </c>
      <c r="D43" s="3" t="s">
        <v>211</v>
      </c>
      <c r="E43" s="5">
        <v>0.85</v>
      </c>
      <c r="F43" s="4" t="s">
        <v>189</v>
      </c>
      <c r="G43" s="4"/>
      <c r="H43" s="4"/>
      <c r="I43" s="7"/>
      <c r="J43" s="3" t="s">
        <v>205</v>
      </c>
    </row>
    <row r="44" spans="1:10" ht="45" x14ac:dyDescent="0.25">
      <c r="A44" s="9" t="s">
        <v>30</v>
      </c>
      <c r="B44" s="3" t="s">
        <v>118</v>
      </c>
      <c r="C44" s="4" t="s">
        <v>88</v>
      </c>
      <c r="D44" s="3" t="s">
        <v>119</v>
      </c>
      <c r="E44" s="5">
        <v>1</v>
      </c>
      <c r="F44" s="4" t="s">
        <v>14</v>
      </c>
      <c r="G44" s="4">
        <v>26</v>
      </c>
      <c r="H44" s="4">
        <v>36</v>
      </c>
      <c r="I44" s="7">
        <f t="shared" ref="I44:I58" si="0">+G44/H44</f>
        <v>0.72222222222222221</v>
      </c>
      <c r="J44" s="3" t="s">
        <v>120</v>
      </c>
    </row>
    <row r="45" spans="1:10" ht="45" x14ac:dyDescent="0.25">
      <c r="A45" s="10"/>
      <c r="B45" s="3" t="s">
        <v>175</v>
      </c>
      <c r="C45" s="4" t="s">
        <v>88</v>
      </c>
      <c r="D45" s="3" t="s">
        <v>176</v>
      </c>
      <c r="E45" s="5">
        <v>1</v>
      </c>
      <c r="F45" s="4" t="s">
        <v>14</v>
      </c>
      <c r="G45" s="4">
        <v>327</v>
      </c>
      <c r="H45" s="4">
        <v>578</v>
      </c>
      <c r="I45" s="7">
        <f t="shared" si="0"/>
        <v>0.56574394463667821</v>
      </c>
      <c r="J45" s="3"/>
    </row>
    <row r="46" spans="1:10" ht="45" x14ac:dyDescent="0.25">
      <c r="A46" s="10"/>
      <c r="B46" s="3" t="s">
        <v>31</v>
      </c>
      <c r="C46" s="4" t="s">
        <v>12</v>
      </c>
      <c r="D46" s="3" t="s">
        <v>32</v>
      </c>
      <c r="E46" s="5">
        <v>0.95</v>
      </c>
      <c r="F46" s="4" t="s">
        <v>14</v>
      </c>
      <c r="G46" s="4">
        <v>813</v>
      </c>
      <c r="H46" s="4">
        <v>813</v>
      </c>
      <c r="I46" s="7">
        <f t="shared" si="0"/>
        <v>1</v>
      </c>
      <c r="J46" s="3" t="s">
        <v>19</v>
      </c>
    </row>
    <row r="47" spans="1:10" ht="30" x14ac:dyDescent="0.25">
      <c r="A47" s="10"/>
      <c r="B47" s="3" t="s">
        <v>124</v>
      </c>
      <c r="C47" s="4" t="s">
        <v>88</v>
      </c>
      <c r="D47" s="3" t="s">
        <v>125</v>
      </c>
      <c r="E47" s="5">
        <v>1</v>
      </c>
      <c r="F47" s="4" t="s">
        <v>14</v>
      </c>
      <c r="G47" s="4">
        <v>1461</v>
      </c>
      <c r="H47" s="4">
        <v>1461</v>
      </c>
      <c r="I47" s="7">
        <f t="shared" si="0"/>
        <v>1</v>
      </c>
      <c r="J47" s="3" t="s">
        <v>19</v>
      </c>
    </row>
    <row r="48" spans="1:10" ht="60" x14ac:dyDescent="0.25">
      <c r="A48" s="10"/>
      <c r="B48" s="3" t="s">
        <v>152</v>
      </c>
      <c r="C48" s="4" t="s">
        <v>88</v>
      </c>
      <c r="D48" s="3" t="s">
        <v>153</v>
      </c>
      <c r="E48" s="5">
        <v>0.8</v>
      </c>
      <c r="F48" s="4" t="s">
        <v>14</v>
      </c>
      <c r="G48" s="4">
        <v>730</v>
      </c>
      <c r="H48" s="4">
        <v>735</v>
      </c>
      <c r="I48" s="7">
        <f t="shared" si="0"/>
        <v>0.99319727891156462</v>
      </c>
      <c r="J48" s="3" t="s">
        <v>154</v>
      </c>
    </row>
    <row r="49" spans="1:10" ht="45" x14ac:dyDescent="0.25">
      <c r="A49" s="10"/>
      <c r="B49" s="3" t="s">
        <v>163</v>
      </c>
      <c r="C49" s="4" t="s">
        <v>88</v>
      </c>
      <c r="D49" s="3" t="s">
        <v>164</v>
      </c>
      <c r="E49" s="5">
        <v>1</v>
      </c>
      <c r="F49" s="4" t="s">
        <v>14</v>
      </c>
      <c r="G49" s="4">
        <v>58</v>
      </c>
      <c r="H49" s="4">
        <v>58</v>
      </c>
      <c r="I49" s="7">
        <f t="shared" si="0"/>
        <v>1</v>
      </c>
      <c r="J49" s="3" t="s">
        <v>165</v>
      </c>
    </row>
    <row r="50" spans="1:10" ht="75" x14ac:dyDescent="0.25">
      <c r="A50" s="10"/>
      <c r="B50" s="3" t="s">
        <v>166</v>
      </c>
      <c r="C50" s="4" t="s">
        <v>88</v>
      </c>
      <c r="D50" s="3" t="s">
        <v>167</v>
      </c>
      <c r="E50" s="5">
        <v>1</v>
      </c>
      <c r="F50" s="4" t="s">
        <v>14</v>
      </c>
      <c r="G50" s="4">
        <v>1367</v>
      </c>
      <c r="H50" s="4">
        <v>1375</v>
      </c>
      <c r="I50" s="7">
        <f t="shared" si="0"/>
        <v>0.99418181818181817</v>
      </c>
      <c r="J50" s="3" t="s">
        <v>168</v>
      </c>
    </row>
    <row r="51" spans="1:10" ht="45" x14ac:dyDescent="0.25">
      <c r="A51" s="11"/>
      <c r="B51" s="3" t="s">
        <v>177</v>
      </c>
      <c r="C51" s="4" t="s">
        <v>88</v>
      </c>
      <c r="D51" s="3" t="s">
        <v>178</v>
      </c>
      <c r="E51" s="5">
        <v>1</v>
      </c>
      <c r="F51" s="4" t="s">
        <v>14</v>
      </c>
      <c r="G51" s="4">
        <v>988</v>
      </c>
      <c r="H51" s="4">
        <v>988</v>
      </c>
      <c r="I51" s="7">
        <f t="shared" si="0"/>
        <v>1</v>
      </c>
      <c r="J51" s="3" t="s">
        <v>179</v>
      </c>
    </row>
    <row r="52" spans="1:10" ht="45" x14ac:dyDescent="0.25">
      <c r="A52" s="9" t="s">
        <v>45</v>
      </c>
      <c r="B52" s="3" t="s">
        <v>46</v>
      </c>
      <c r="C52" s="4" t="s">
        <v>37</v>
      </c>
      <c r="D52" s="3" t="s">
        <v>47</v>
      </c>
      <c r="E52" s="5">
        <v>0.95</v>
      </c>
      <c r="F52" s="4" t="s">
        <v>14</v>
      </c>
      <c r="G52" s="4">
        <v>219</v>
      </c>
      <c r="H52" s="4">
        <v>222</v>
      </c>
      <c r="I52" s="7">
        <f t="shared" si="0"/>
        <v>0.98648648648648651</v>
      </c>
      <c r="J52" s="3"/>
    </row>
    <row r="53" spans="1:10" ht="30" x14ac:dyDescent="0.25">
      <c r="A53" s="10"/>
      <c r="B53" s="3" t="s">
        <v>50</v>
      </c>
      <c r="C53" s="4" t="s">
        <v>37</v>
      </c>
      <c r="D53" s="3" t="s">
        <v>51</v>
      </c>
      <c r="E53" s="8">
        <v>7.0000000000000007E-2</v>
      </c>
      <c r="F53" s="4" t="s">
        <v>14</v>
      </c>
      <c r="G53" s="4">
        <v>5</v>
      </c>
      <c r="H53" s="4">
        <v>3924</v>
      </c>
      <c r="I53" s="7">
        <f t="shared" si="0"/>
        <v>1.2742099898063201E-3</v>
      </c>
      <c r="J53" s="3" t="s">
        <v>52</v>
      </c>
    </row>
    <row r="54" spans="1:10" ht="45" x14ac:dyDescent="0.25">
      <c r="A54" s="11"/>
      <c r="B54" s="3" t="s">
        <v>77</v>
      </c>
      <c r="C54" s="4" t="s">
        <v>37</v>
      </c>
      <c r="D54" s="3" t="s">
        <v>78</v>
      </c>
      <c r="E54" s="5">
        <v>0.9</v>
      </c>
      <c r="F54" s="4" t="s">
        <v>14</v>
      </c>
      <c r="G54" s="4">
        <v>15</v>
      </c>
      <c r="H54" s="4">
        <v>15</v>
      </c>
      <c r="I54" s="7">
        <f t="shared" si="0"/>
        <v>1</v>
      </c>
      <c r="J54" s="3" t="s">
        <v>19</v>
      </c>
    </row>
    <row r="55" spans="1:10" ht="30" customHeight="1" x14ac:dyDescent="0.25">
      <c r="A55" s="9" t="s">
        <v>23</v>
      </c>
      <c r="B55" s="3" t="s">
        <v>24</v>
      </c>
      <c r="C55" s="4" t="s">
        <v>12</v>
      </c>
      <c r="D55" s="3" t="s">
        <v>25</v>
      </c>
      <c r="E55" s="5">
        <v>0.9</v>
      </c>
      <c r="F55" s="4" t="s">
        <v>14</v>
      </c>
      <c r="G55" s="4">
        <v>744</v>
      </c>
      <c r="H55" s="4">
        <v>744</v>
      </c>
      <c r="I55" s="7">
        <f t="shared" si="0"/>
        <v>1</v>
      </c>
      <c r="J55" s="3"/>
    </row>
    <row r="56" spans="1:10" ht="45" x14ac:dyDescent="0.25">
      <c r="A56" s="10"/>
      <c r="B56" s="3" t="s">
        <v>129</v>
      </c>
      <c r="C56" s="4" t="s">
        <v>88</v>
      </c>
      <c r="D56" s="3" t="s">
        <v>130</v>
      </c>
      <c r="E56" s="5">
        <v>0.9</v>
      </c>
      <c r="F56" s="4" t="s">
        <v>14</v>
      </c>
      <c r="G56" s="4">
        <v>738</v>
      </c>
      <c r="H56" s="4">
        <v>744</v>
      </c>
      <c r="I56" s="7">
        <f t="shared" si="0"/>
        <v>0.99193548387096775</v>
      </c>
      <c r="J56" s="3" t="s">
        <v>131</v>
      </c>
    </row>
    <row r="57" spans="1:10" ht="60" x14ac:dyDescent="0.25">
      <c r="A57" s="10"/>
      <c r="B57" s="3" t="s">
        <v>132</v>
      </c>
      <c r="C57" s="4" t="s">
        <v>88</v>
      </c>
      <c r="D57" s="3" t="s">
        <v>133</v>
      </c>
      <c r="E57" s="5">
        <v>0.9</v>
      </c>
      <c r="F57" s="4" t="s">
        <v>14</v>
      </c>
      <c r="G57" s="4">
        <v>738</v>
      </c>
      <c r="H57" s="4">
        <v>744</v>
      </c>
      <c r="I57" s="7">
        <f t="shared" si="0"/>
        <v>0.99193548387096775</v>
      </c>
      <c r="J57" s="3" t="s">
        <v>134</v>
      </c>
    </row>
    <row r="58" spans="1:10" ht="45" x14ac:dyDescent="0.25">
      <c r="A58" s="11"/>
      <c r="B58" s="3" t="s">
        <v>180</v>
      </c>
      <c r="C58" s="4" t="s">
        <v>88</v>
      </c>
      <c r="D58" s="3" t="s">
        <v>181</v>
      </c>
      <c r="E58" s="5">
        <v>0.9</v>
      </c>
      <c r="F58" s="4" t="s">
        <v>14</v>
      </c>
      <c r="G58" s="4">
        <v>2427</v>
      </c>
      <c r="H58" s="4">
        <v>2551</v>
      </c>
      <c r="I58" s="7">
        <f t="shared" si="0"/>
        <v>0.95139161113288906</v>
      </c>
      <c r="J58" s="3" t="s">
        <v>19</v>
      </c>
    </row>
    <row r="59" spans="1:10" ht="30" x14ac:dyDescent="0.25">
      <c r="A59" s="9" t="s">
        <v>92</v>
      </c>
      <c r="B59" s="3" t="s">
        <v>93</v>
      </c>
      <c r="C59" s="4" t="s">
        <v>88</v>
      </c>
      <c r="D59" s="3" t="s">
        <v>94</v>
      </c>
      <c r="E59" s="4">
        <v>0</v>
      </c>
      <c r="F59" s="4" t="s">
        <v>95</v>
      </c>
      <c r="G59" s="4">
        <v>0</v>
      </c>
      <c r="H59" s="4">
        <v>0</v>
      </c>
      <c r="I59" s="6">
        <v>0</v>
      </c>
      <c r="J59" s="3"/>
    </row>
    <row r="60" spans="1:10" ht="30" x14ac:dyDescent="0.25">
      <c r="A60" s="10"/>
      <c r="B60" s="3" t="s">
        <v>103</v>
      </c>
      <c r="C60" s="4" t="s">
        <v>88</v>
      </c>
      <c r="D60" s="3" t="s">
        <v>103</v>
      </c>
      <c r="E60" s="4">
        <v>0</v>
      </c>
      <c r="F60" s="4" t="s">
        <v>14</v>
      </c>
      <c r="G60" s="4">
        <v>0</v>
      </c>
      <c r="H60" s="4">
        <v>0</v>
      </c>
      <c r="I60" s="6">
        <v>0</v>
      </c>
      <c r="J60" s="3"/>
    </row>
    <row r="61" spans="1:10" ht="30" x14ac:dyDescent="0.25">
      <c r="A61" s="10"/>
      <c r="B61" s="3" t="s">
        <v>135</v>
      </c>
      <c r="C61" s="4" t="s">
        <v>88</v>
      </c>
      <c r="D61" s="3" t="s">
        <v>136</v>
      </c>
      <c r="E61" s="5">
        <v>1</v>
      </c>
      <c r="F61" s="4" t="s">
        <v>14</v>
      </c>
      <c r="G61" s="4">
        <v>9</v>
      </c>
      <c r="H61" s="4">
        <v>9</v>
      </c>
      <c r="I61" s="7">
        <f t="shared" ref="I61:I67" si="1">+G61/H61</f>
        <v>1</v>
      </c>
      <c r="J61" s="3" t="s">
        <v>202</v>
      </c>
    </row>
    <row r="62" spans="1:10" ht="45" x14ac:dyDescent="0.25">
      <c r="A62" s="11"/>
      <c r="B62" s="3" t="s">
        <v>137</v>
      </c>
      <c r="C62" s="4" t="s">
        <v>88</v>
      </c>
      <c r="D62" s="3" t="s">
        <v>138</v>
      </c>
      <c r="E62" s="5">
        <v>0.8</v>
      </c>
      <c r="F62" s="4" t="s">
        <v>14</v>
      </c>
      <c r="G62" s="4">
        <v>3</v>
      </c>
      <c r="H62" s="4">
        <v>3</v>
      </c>
      <c r="I62" s="7">
        <f t="shared" si="1"/>
        <v>1</v>
      </c>
      <c r="J62" s="3" t="s">
        <v>22</v>
      </c>
    </row>
    <row r="63" spans="1:10" ht="45" x14ac:dyDescent="0.25">
      <c r="A63" s="9" t="s">
        <v>10</v>
      </c>
      <c r="B63" s="3" t="s">
        <v>33</v>
      </c>
      <c r="C63" s="4" t="s">
        <v>12</v>
      </c>
      <c r="D63" s="3" t="s">
        <v>34</v>
      </c>
      <c r="E63" s="5">
        <v>0.95</v>
      </c>
      <c r="F63" s="4" t="s">
        <v>14</v>
      </c>
      <c r="G63" s="4">
        <v>2363219</v>
      </c>
      <c r="H63" s="4">
        <v>3757273</v>
      </c>
      <c r="I63" s="7">
        <f t="shared" si="1"/>
        <v>0.62897186337005584</v>
      </c>
      <c r="J63" s="3"/>
    </row>
    <row r="64" spans="1:10" ht="45" x14ac:dyDescent="0.25">
      <c r="A64" s="10"/>
      <c r="B64" s="3" t="s">
        <v>155</v>
      </c>
      <c r="C64" s="4" t="s">
        <v>88</v>
      </c>
      <c r="D64" s="3" t="s">
        <v>21</v>
      </c>
      <c r="E64" s="5">
        <v>0.95</v>
      </c>
      <c r="F64" s="4" t="s">
        <v>14</v>
      </c>
      <c r="G64" s="4">
        <v>6116581</v>
      </c>
      <c r="H64" s="4">
        <v>7563511</v>
      </c>
      <c r="I64" s="7">
        <f t="shared" si="1"/>
        <v>0.8086959878818184</v>
      </c>
      <c r="J64" s="3"/>
    </row>
    <row r="65" spans="1:10" ht="45" x14ac:dyDescent="0.25">
      <c r="A65" s="10"/>
      <c r="B65" s="3" t="s">
        <v>11</v>
      </c>
      <c r="C65" s="4" t="s">
        <v>12</v>
      </c>
      <c r="D65" s="3" t="s">
        <v>13</v>
      </c>
      <c r="E65" s="5">
        <v>0.9</v>
      </c>
      <c r="F65" s="4" t="s">
        <v>14</v>
      </c>
      <c r="G65" s="4">
        <v>7984317468</v>
      </c>
      <c r="H65" s="4">
        <v>54394412000</v>
      </c>
      <c r="I65" s="7">
        <f t="shared" si="1"/>
        <v>0.14678561959636588</v>
      </c>
      <c r="J65" s="3" t="s">
        <v>15</v>
      </c>
    </row>
    <row r="66" spans="1:10" ht="45" x14ac:dyDescent="0.25">
      <c r="A66" s="10"/>
      <c r="B66" s="3" t="s">
        <v>28</v>
      </c>
      <c r="C66" s="4" t="s">
        <v>12</v>
      </c>
      <c r="D66" s="3" t="s">
        <v>29</v>
      </c>
      <c r="E66" s="5">
        <v>1</v>
      </c>
      <c r="F66" s="4" t="s">
        <v>14</v>
      </c>
      <c r="G66" s="4">
        <v>28</v>
      </c>
      <c r="H66" s="4">
        <v>28</v>
      </c>
      <c r="I66" s="7">
        <f t="shared" si="1"/>
        <v>1</v>
      </c>
      <c r="J66" s="3"/>
    </row>
    <row r="67" spans="1:10" ht="30" x14ac:dyDescent="0.25">
      <c r="A67" s="10"/>
      <c r="B67" s="3" t="s">
        <v>56</v>
      </c>
      <c r="C67" s="4" t="s">
        <v>37</v>
      </c>
      <c r="D67" s="3" t="s">
        <v>57</v>
      </c>
      <c r="E67" s="5">
        <v>0.9</v>
      </c>
      <c r="F67" s="4" t="s">
        <v>14</v>
      </c>
      <c r="G67" s="4">
        <v>1</v>
      </c>
      <c r="H67" s="4">
        <v>1</v>
      </c>
      <c r="I67" s="7">
        <f t="shared" si="1"/>
        <v>1</v>
      </c>
      <c r="J67" s="3"/>
    </row>
    <row r="68" spans="1:10" ht="45" x14ac:dyDescent="0.25">
      <c r="A68" s="10"/>
      <c r="B68" s="3" t="s">
        <v>104</v>
      </c>
      <c r="C68" s="4" t="s">
        <v>88</v>
      </c>
      <c r="D68" s="3" t="s">
        <v>105</v>
      </c>
      <c r="E68" s="4">
        <v>0</v>
      </c>
      <c r="F68" s="4" t="s">
        <v>14</v>
      </c>
      <c r="G68" s="4">
        <v>0</v>
      </c>
      <c r="H68" s="4">
        <v>0</v>
      </c>
      <c r="I68" s="6">
        <v>0</v>
      </c>
      <c r="J68" s="3"/>
    </row>
    <row r="69" spans="1:10" ht="30" x14ac:dyDescent="0.25">
      <c r="A69" s="10"/>
      <c r="B69" s="3" t="s">
        <v>141</v>
      </c>
      <c r="C69" s="4" t="s">
        <v>88</v>
      </c>
      <c r="D69" s="3" t="s">
        <v>142</v>
      </c>
      <c r="E69" s="5">
        <v>0.95</v>
      </c>
      <c r="F69" s="4" t="s">
        <v>14</v>
      </c>
      <c r="G69" s="6">
        <v>171819830617</v>
      </c>
      <c r="H69" s="6">
        <v>498513226000</v>
      </c>
      <c r="I69" s="7">
        <f t="shared" ref="I69:I80" si="2">+G69/H69</f>
        <v>0.3446645377809896</v>
      </c>
      <c r="J69" s="3" t="s">
        <v>15</v>
      </c>
    </row>
    <row r="70" spans="1:10" ht="60" x14ac:dyDescent="0.25">
      <c r="A70" s="10"/>
      <c r="B70" s="3" t="s">
        <v>146</v>
      </c>
      <c r="C70" s="4" t="s">
        <v>88</v>
      </c>
      <c r="D70" s="3" t="s">
        <v>145</v>
      </c>
      <c r="E70" s="5">
        <v>0.95</v>
      </c>
      <c r="F70" s="4" t="s">
        <v>14</v>
      </c>
      <c r="G70" s="4">
        <v>23</v>
      </c>
      <c r="H70" s="4">
        <v>23</v>
      </c>
      <c r="I70" s="7">
        <f t="shared" si="2"/>
        <v>1</v>
      </c>
      <c r="J70" s="3"/>
    </row>
    <row r="71" spans="1:10" ht="45" x14ac:dyDescent="0.25">
      <c r="A71" s="10"/>
      <c r="B71" s="3" t="s">
        <v>158</v>
      </c>
      <c r="C71" s="4" t="s">
        <v>88</v>
      </c>
      <c r="D71" s="3" t="s">
        <v>159</v>
      </c>
      <c r="E71" s="5">
        <v>1</v>
      </c>
      <c r="F71" s="4" t="s">
        <v>14</v>
      </c>
      <c r="G71" s="4">
        <v>24</v>
      </c>
      <c r="H71" s="4">
        <v>24</v>
      </c>
      <c r="I71" s="7">
        <f t="shared" si="2"/>
        <v>1</v>
      </c>
      <c r="J71" s="3"/>
    </row>
    <row r="72" spans="1:10" ht="45" x14ac:dyDescent="0.25">
      <c r="A72" s="10"/>
      <c r="B72" s="3" t="s">
        <v>169</v>
      </c>
      <c r="C72" s="4" t="s">
        <v>88</v>
      </c>
      <c r="D72" s="3" t="s">
        <v>170</v>
      </c>
      <c r="E72" s="5">
        <v>1</v>
      </c>
      <c r="F72" s="4" t="s">
        <v>14</v>
      </c>
      <c r="G72" s="4">
        <v>4</v>
      </c>
      <c r="H72" s="4">
        <v>4</v>
      </c>
      <c r="I72" s="7">
        <f t="shared" si="2"/>
        <v>1</v>
      </c>
      <c r="J72" s="3"/>
    </row>
    <row r="73" spans="1:10" ht="60" x14ac:dyDescent="0.25">
      <c r="A73" s="10"/>
      <c r="B73" s="3" t="s">
        <v>173</v>
      </c>
      <c r="C73" s="4" t="s">
        <v>88</v>
      </c>
      <c r="D73" s="3" t="s">
        <v>174</v>
      </c>
      <c r="E73" s="5">
        <v>1</v>
      </c>
      <c r="F73" s="4" t="s">
        <v>14</v>
      </c>
      <c r="G73" s="4">
        <v>1</v>
      </c>
      <c r="H73" s="4">
        <v>1</v>
      </c>
      <c r="I73" s="7">
        <f t="shared" si="2"/>
        <v>1</v>
      </c>
      <c r="J73" s="3"/>
    </row>
    <row r="74" spans="1:10" ht="45" x14ac:dyDescent="0.25">
      <c r="A74" s="11"/>
      <c r="B74" s="3" t="s">
        <v>191</v>
      </c>
      <c r="C74" s="4" t="s">
        <v>88</v>
      </c>
      <c r="D74" s="3" t="s">
        <v>192</v>
      </c>
      <c r="E74" s="5">
        <v>1</v>
      </c>
      <c r="F74" s="4" t="s">
        <v>193</v>
      </c>
      <c r="G74" s="4">
        <v>89</v>
      </c>
      <c r="H74" s="4">
        <v>89</v>
      </c>
      <c r="I74" s="7">
        <f t="shared" si="2"/>
        <v>1</v>
      </c>
      <c r="J74" s="3"/>
    </row>
    <row r="75" spans="1:10" ht="60" x14ac:dyDescent="0.25">
      <c r="A75" s="9" t="s">
        <v>86</v>
      </c>
      <c r="B75" s="3" t="s">
        <v>87</v>
      </c>
      <c r="C75" s="4" t="s">
        <v>88</v>
      </c>
      <c r="D75" s="3" t="s">
        <v>89</v>
      </c>
      <c r="E75" s="5">
        <v>1</v>
      </c>
      <c r="F75" s="4" t="s">
        <v>90</v>
      </c>
      <c r="G75" s="4">
        <v>3</v>
      </c>
      <c r="H75" s="4">
        <v>3</v>
      </c>
      <c r="I75" s="7">
        <f t="shared" si="2"/>
        <v>1</v>
      </c>
      <c r="J75" s="3" t="s">
        <v>91</v>
      </c>
    </row>
    <row r="76" spans="1:10" ht="60" x14ac:dyDescent="0.25">
      <c r="A76" s="11"/>
      <c r="B76" s="3" t="s">
        <v>187</v>
      </c>
      <c r="C76" s="4" t="s">
        <v>88</v>
      </c>
      <c r="D76" s="3" t="s">
        <v>188</v>
      </c>
      <c r="E76" s="7">
        <v>0.08</v>
      </c>
      <c r="F76" s="4" t="s">
        <v>189</v>
      </c>
      <c r="G76" s="4">
        <v>8</v>
      </c>
      <c r="H76" s="4">
        <v>129</v>
      </c>
      <c r="I76" s="7">
        <f>+G76/H76</f>
        <v>6.2015503875968991E-2</v>
      </c>
      <c r="J76" s="3" t="s">
        <v>190</v>
      </c>
    </row>
    <row r="77" spans="1:10" ht="94.5" customHeight="1" x14ac:dyDescent="0.25">
      <c r="A77" s="9" t="s">
        <v>39</v>
      </c>
      <c r="B77" s="3" t="s">
        <v>40</v>
      </c>
      <c r="C77" s="4" t="s">
        <v>37</v>
      </c>
      <c r="D77" s="3" t="s">
        <v>41</v>
      </c>
      <c r="E77" s="5">
        <v>0</v>
      </c>
      <c r="F77" s="4" t="s">
        <v>14</v>
      </c>
      <c r="G77" s="4">
        <v>0</v>
      </c>
      <c r="H77" s="4">
        <v>4</v>
      </c>
      <c r="I77" s="7">
        <f t="shared" si="2"/>
        <v>0</v>
      </c>
      <c r="J77" s="3"/>
    </row>
    <row r="78" spans="1:10" ht="45" x14ac:dyDescent="0.25">
      <c r="A78" s="10"/>
      <c r="B78" s="3" t="s">
        <v>61</v>
      </c>
      <c r="C78" s="4" t="s">
        <v>37</v>
      </c>
      <c r="D78" s="3" t="s">
        <v>62</v>
      </c>
      <c r="E78" s="5">
        <v>1</v>
      </c>
      <c r="F78" s="4" t="s">
        <v>14</v>
      </c>
      <c r="G78" s="4">
        <v>40</v>
      </c>
      <c r="H78" s="4">
        <v>40</v>
      </c>
      <c r="I78" s="7">
        <f t="shared" si="2"/>
        <v>1</v>
      </c>
      <c r="J78" s="3" t="s">
        <v>63</v>
      </c>
    </row>
    <row r="79" spans="1:10" ht="45" x14ac:dyDescent="0.25">
      <c r="A79" s="10"/>
      <c r="B79" s="3" t="s">
        <v>149</v>
      </c>
      <c r="C79" s="4" t="s">
        <v>88</v>
      </c>
      <c r="D79" s="3" t="s">
        <v>150</v>
      </c>
      <c r="E79" s="5">
        <v>1</v>
      </c>
      <c r="F79" s="4" t="s">
        <v>14</v>
      </c>
      <c r="G79" s="4">
        <v>1</v>
      </c>
      <c r="H79" s="4">
        <v>1</v>
      </c>
      <c r="I79" s="7">
        <f t="shared" si="2"/>
        <v>1</v>
      </c>
      <c r="J79" s="3" t="s">
        <v>151</v>
      </c>
    </row>
    <row r="80" spans="1:10" ht="45" x14ac:dyDescent="0.25">
      <c r="A80" s="11"/>
      <c r="B80" s="3" t="s">
        <v>160</v>
      </c>
      <c r="C80" s="4" t="s">
        <v>88</v>
      </c>
      <c r="D80" s="3" t="s">
        <v>161</v>
      </c>
      <c r="E80" s="5">
        <v>1</v>
      </c>
      <c r="F80" s="4" t="s">
        <v>14</v>
      </c>
      <c r="G80" s="4">
        <v>3</v>
      </c>
      <c r="H80" s="4">
        <v>3</v>
      </c>
      <c r="I80" s="7">
        <f t="shared" si="2"/>
        <v>1</v>
      </c>
      <c r="J80" s="3" t="s">
        <v>162</v>
      </c>
    </row>
  </sheetData>
  <autoFilter ref="A2:L80" xr:uid="{A4255030-533B-471A-BB6C-AF705F28DAA8}"/>
  <mergeCells count="21">
    <mergeCell ref="A34:A38"/>
    <mergeCell ref="G10:I10"/>
    <mergeCell ref="A1:J1"/>
    <mergeCell ref="A3:A9"/>
    <mergeCell ref="A10:A14"/>
    <mergeCell ref="A17:A25"/>
    <mergeCell ref="A26:A33"/>
    <mergeCell ref="G19:I19"/>
    <mergeCell ref="G17:I17"/>
    <mergeCell ref="G20:I20"/>
    <mergeCell ref="G27:I27"/>
    <mergeCell ref="G37:I37"/>
    <mergeCell ref="A63:A74"/>
    <mergeCell ref="A75:A76"/>
    <mergeCell ref="A77:A80"/>
    <mergeCell ref="A39:A41"/>
    <mergeCell ref="A42:A43"/>
    <mergeCell ref="A44:A51"/>
    <mergeCell ref="A52:A54"/>
    <mergeCell ref="A55:A58"/>
    <mergeCell ref="A59:A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Enero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Gomez Quesada</dc:creator>
  <cp:lastModifiedBy>Office</cp:lastModifiedBy>
  <dcterms:created xsi:type="dcterms:W3CDTF">2026-02-19T17:16:44Z</dcterms:created>
  <dcterms:modified xsi:type="dcterms:W3CDTF">2026-02-23T23:46:22Z</dcterms:modified>
</cp:coreProperties>
</file>